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ovanesyam\Desktop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G5" i="1" s="1"/>
  <c r="F7" i="1"/>
  <c r="G7" i="1" s="1"/>
  <c r="F9" i="1"/>
  <c r="G9" i="1" s="1"/>
  <c r="F11" i="1"/>
  <c r="G11" i="1"/>
  <c r="F13" i="1"/>
  <c r="G13" i="1" s="1"/>
  <c r="F15" i="1"/>
  <c r="G15" i="1"/>
  <c r="F17" i="1"/>
  <c r="G17" i="1" s="1"/>
  <c r="F19" i="1"/>
  <c r="G19" i="1"/>
  <c r="F21" i="1"/>
  <c r="G21" i="1" s="1"/>
  <c r="F23" i="1"/>
  <c r="G23" i="1"/>
  <c r="F25" i="1"/>
  <c r="G25" i="1" s="1"/>
  <c r="F27" i="1"/>
  <c r="G27" i="1"/>
  <c r="F29" i="1"/>
  <c r="G29" i="1" s="1"/>
  <c r="F31" i="1"/>
  <c r="G31" i="1"/>
  <c r="F33" i="1"/>
  <c r="G33" i="1" s="1"/>
  <c r="F35" i="1"/>
  <c r="G35" i="1"/>
  <c r="F37" i="1"/>
  <c r="G37" i="1" s="1"/>
  <c r="F39" i="1"/>
  <c r="G39" i="1"/>
  <c r="F41" i="1"/>
  <c r="G41" i="1" s="1"/>
  <c r="F43" i="1"/>
  <c r="G43" i="1"/>
  <c r="F45" i="1"/>
  <c r="G45" i="1" s="1"/>
  <c r="F47" i="1"/>
  <c r="G47" i="1"/>
  <c r="F49" i="1"/>
  <c r="G49" i="1" s="1"/>
  <c r="F3" i="1"/>
  <c r="G3" i="1" s="1"/>
</calcChain>
</file>

<file path=xl/sharedStrings.xml><?xml version="1.0" encoding="utf-8"?>
<sst xmlns="http://schemas.openxmlformats.org/spreadsheetml/2006/main" count="57" uniqueCount="11">
  <si>
    <t>№ образца</t>
  </si>
  <si>
    <t>Пороговый цикл (Cp)</t>
  </si>
  <si>
    <t>COMT</t>
  </si>
  <si>
    <t>PCA3</t>
  </si>
  <si>
    <t>дубль 1</t>
  </si>
  <si>
    <t>дубль 2</t>
  </si>
  <si>
    <t>Дубли</t>
  </si>
  <si>
    <t>KLK3</t>
  </si>
  <si>
    <t>Относит. уровень PCA3/KLK3</t>
  </si>
  <si>
    <t>Риск РПЖ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</si>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</sst>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0000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2" fontId="3" fillId="0" borderId="2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0" fontId="0" fillId="0" borderId="0" xfId="0" applyFill="1"/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64" fontId="0" fillId="0" borderId="0" xfId="0" applyNumberFormat="1" applyFill="1"/>
    <xf numFmtId="2" fontId="1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0" fillId="0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C0006"/>
      <color rgb="FFFFC7CE"/>
      <color rgb="FFFFCEC8"/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E9" sqref="E9:E10"/>
    </sheetView>
  </sheetViews>
  <sheetFormatPr defaultRowHeight="15" x14ac:dyDescent="0.25"/>
  <cols>
    <col min="1" max="2" width="8.5703125" style="3" customWidth="1"/>
    <col min="3" max="5" width="6.7109375" style="12" customWidth="1"/>
    <col min="6" max="6" width="19.42578125" style="6" customWidth="1"/>
    <col min="7" max="7" width="16" style="3" customWidth="1"/>
  </cols>
  <sheetData>
    <row r="1" spans="1:11" ht="15" customHeight="1" x14ac:dyDescent="0.25">
      <c r="A1" s="22" t="s">
        <v>0</v>
      </c>
      <c r="B1" s="20" t="s">
        <v>6</v>
      </c>
      <c r="C1" s="24" t="s">
        <v>1</v>
      </c>
      <c r="D1" s="25"/>
      <c r="E1" s="25"/>
      <c r="F1" s="26" t="s">
        <v>8</v>
      </c>
      <c r="G1" s="28" t="s">
        <v>9</v>
      </c>
    </row>
    <row r="2" spans="1:11" ht="15.75" thickBot="1" x14ac:dyDescent="0.3">
      <c r="A2" s="23"/>
      <c r="B2" s="21"/>
      <c r="C2" s="7" t="s">
        <v>2</v>
      </c>
      <c r="D2" s="7" t="s">
        <v>7</v>
      </c>
      <c r="E2" s="7" t="s">
        <v>3</v>
      </c>
      <c r="F2" s="27"/>
      <c r="G2" s="29"/>
    </row>
    <row r="3" spans="1:11" ht="15" customHeight="1" x14ac:dyDescent="0.25">
      <c r="A3" s="13">
        <v>7</v>
      </c>
      <c r="B3" s="4" t="s">
        <v>4</v>
      </c>
      <c r="C3" s="1">
        <v>30.32</v>
      </c>
      <c r="D3" s="1">
        <v>29.38</v>
      </c>
      <c r="E3" s="1">
        <v>34.35</v>
      </c>
      <c r="F3" s="15">
        <f>IF(SUM(C3:E4)=0,"",IF(OR(MAX(C3:E4)&gt;=50,MIN(C3:E4)&lt;15),"некорректные данные",IF(COUNT(D3:D4)=0,"не определён",IF((COUNT(D3:D4)&lt;2),"результат сомнительный",IF((D3+D4)/2&gt;35,"результат невалидный",IF(COUNT(E3:E4)=0,0,1000*(1.92^(AVERAGE(D3:D4)-AVERAGE(E3:E4)))))))))</f>
        <v>32.665179981746753</v>
      </c>
      <c r="G3" s="17" t="str">
        <f>IF(F3="","",IF(OR(F3="не определён",F3="некорректные данные",F3="результат сомнительный",F3="результат невалидный"),"результат не определён",IF(F3&lt;=35,"низкий",IF(F3&gt;35,"высокий"))))</f>
        <v>низкий</v>
      </c>
    </row>
    <row r="4" spans="1:11" ht="15.75" thickBot="1" x14ac:dyDescent="0.3">
      <c r="A4" s="14"/>
      <c r="B4" s="5" t="s">
        <v>5</v>
      </c>
      <c r="C4" s="2">
        <v>30.92</v>
      </c>
      <c r="D4" s="2">
        <v>28.05</v>
      </c>
      <c r="E4" s="2">
        <v>33.57</v>
      </c>
      <c r="F4" s="16"/>
      <c r="G4" s="18"/>
    </row>
    <row r="5" spans="1:11" ht="15" customHeight="1" x14ac:dyDescent="0.25">
      <c r="A5" s="13">
        <v>7</v>
      </c>
      <c r="B5" s="4" t="s">
        <v>4</v>
      </c>
      <c r="C5" s="1">
        <v>30</v>
      </c>
      <c r="D5" s="1">
        <v>29.35</v>
      </c>
      <c r="E5" s="1">
        <v>34.61</v>
      </c>
      <c r="F5" s="15">
        <f t="shared" ref="F5" si="0">IF(SUM(C5:E6)=0,"",IF(OR(MAX(C5:E6)&gt;=50,MIN(C5:E6)&lt;15),"некорректные данные",IF(COUNT(D5:D6)=0,"не определён",IF((COUNT(D5:D6)&lt;2),"результат сомнительный",IF((D5+D6)/2&gt;35,"результат невалидный",IF(COUNT(E5:E6)=0,0,1000*(1.92^(AVERAGE(D5:D6)-AVERAGE(E5:E6)))))))))</f>
        <v>29.04630104973344</v>
      </c>
      <c r="G5" s="17" t="str">
        <f t="shared" ref="G5" si="1">IF(F5="","",IF(OR(F5="не определён",F5="некорректные данные",F5="результат сомнительный",F5="результат невалидный"),"результат не определён",IF(F5&lt;=35,"низкий",IF(F5&gt;35,"высокий"))))</f>
        <v>низкий</v>
      </c>
    </row>
    <row r="6" spans="1:11" ht="15.75" thickBot="1" x14ac:dyDescent="0.3">
      <c r="A6" s="14"/>
      <c r="B6" s="5" t="s">
        <v>5</v>
      </c>
      <c r="C6" s="2">
        <v>30.65</v>
      </c>
      <c r="D6" s="2">
        <v>28.45</v>
      </c>
      <c r="E6" s="2">
        <v>34.04</v>
      </c>
      <c r="F6" s="16"/>
      <c r="G6" s="18"/>
    </row>
    <row r="7" spans="1:11" ht="15" customHeight="1" x14ac:dyDescent="0.25">
      <c r="A7" s="13">
        <v>8</v>
      </c>
      <c r="B7" s="4" t="s">
        <v>4</v>
      </c>
      <c r="C7" s="1">
        <v>28.13</v>
      </c>
      <c r="D7" s="1">
        <v>24.82</v>
      </c>
      <c r="E7" s="1">
        <v>28.71</v>
      </c>
      <c r="F7" s="15">
        <f t="shared" ref="F7" si="2">IF(SUM(C7:E8)=0,"",IF(OR(MAX(C7:E8)&gt;=50,MIN(C7:E8)&lt;15),"некорректные данные",IF(COUNT(D7:D8)=0,"не определён",IF((COUNT(D7:D8)&lt;2),"результат сомнительный",IF((D7+D8)/2&gt;35,"результат невалидный",IF(COUNT(E7:E8)=0,0,1000*(1.92^(AVERAGE(D7:D8)-AVERAGE(E7:E8)))))))))</f>
        <v>61.501717955768704</v>
      </c>
      <c r="G7" s="17" t="str">
        <f t="shared" ref="G7" si="3">IF(F7="","",IF(OR(F7="не определён",F7="некорректные данные",F7="результат сомнительный",F7="результат невалидный"),"результат не определён",IF(F7&lt;=35,"низкий",IF(F7&gt;35,"высокий"))))</f>
        <v>высокий</v>
      </c>
      <c r="H7" s="3"/>
    </row>
    <row r="8" spans="1:11" ht="15.75" thickBot="1" x14ac:dyDescent="0.3">
      <c r="A8" s="14"/>
      <c r="B8" s="5" t="s">
        <v>5</v>
      </c>
      <c r="C8" s="2">
        <v>28.79</v>
      </c>
      <c r="D8" s="2">
        <v>23.45</v>
      </c>
      <c r="E8" s="2">
        <v>28.11</v>
      </c>
      <c r="F8" s="16"/>
      <c r="G8" s="18"/>
      <c r="H8" s="3"/>
    </row>
    <row r="9" spans="1:11" ht="15" customHeight="1" x14ac:dyDescent="0.25">
      <c r="A9" s="13">
        <v>9</v>
      </c>
      <c r="B9" s="4" t="s">
        <v>4</v>
      </c>
      <c r="C9" s="1">
        <v>26.99</v>
      </c>
      <c r="D9" s="1">
        <v>24.13</v>
      </c>
      <c r="E9" s="1">
        <v>29.55</v>
      </c>
      <c r="F9" s="15">
        <f t="shared" ref="F9" si="4">IF(SUM(C9:E10)=0,"",IF(OR(MAX(C9:E10)&gt;=50,MIN(C9:E10)&lt;15),"некорректные данные",IF(COUNT(D9:D10)=0,"не определён",IF((COUNT(D9:D10)&lt;2),"результат сомнительный",IF((D9+D10)/2&gt;35,"результат невалидный",IF(COUNT(E9:E10)=0,0,1000*(1.92^(AVERAGE(D9:D10)-AVERAGE(E9:E10)))))))))</f>
        <v>24.595124254976813</v>
      </c>
      <c r="G9" s="17" t="str">
        <f t="shared" ref="G9" si="5">IF(F9="","",IF(OR(F9="не определён",F9="некорректные данные",F9="результат сомнительный",F9="результат невалидный"),"результат не определён",IF(F9&lt;=35,"низкий",IF(F9&gt;35,"высокий"))))</f>
        <v>низкий</v>
      </c>
      <c r="H9" s="3"/>
    </row>
    <row r="10" spans="1:11" ht="15.75" thickBot="1" x14ac:dyDescent="0.3">
      <c r="A10" s="14"/>
      <c r="B10" s="5" t="s">
        <v>5</v>
      </c>
      <c r="C10" s="2">
        <v>27.31</v>
      </c>
      <c r="D10" s="2">
        <v>23.9</v>
      </c>
      <c r="E10" s="2">
        <v>29.84</v>
      </c>
      <c r="F10" s="16"/>
      <c r="G10" s="18"/>
      <c r="H10" s="3"/>
      <c r="K10" t="s">
        <v>10</v>
      </c>
    </row>
    <row r="11" spans="1:11" ht="15" customHeight="1" x14ac:dyDescent="0.25">
      <c r="A11" s="13">
        <v>5</v>
      </c>
      <c r="B11" s="4" t="s">
        <v>4</v>
      </c>
      <c r="C11" s="1"/>
      <c r="D11" s="1"/>
      <c r="E11" s="1"/>
      <c r="F11" s="15" t="str">
        <f t="shared" ref="F11" si="6">IF(SUM(C11:E12)=0,"",IF(OR(MAX(C11:E12)&gt;=50,MIN(C11:E12)&lt;15),"некорректные данные",IF(COUNT(D11:D12)=0,"не определён",IF((COUNT(D11:D12)&lt;2),"результат сомнительный",IF((D11+D12)/2&gt;35,"результат невалидный",IF(COUNT(E11:E12)=0,0,1000*(1.92^(AVERAGE(D11:D12)-AVERAGE(E11:E12)))))))))</f>
        <v/>
      </c>
      <c r="G11" s="17" t="str">
        <f t="shared" ref="G11" si="7">IF(F11="","",IF(OR(F11="не определён",F11="некорректные данные",F11="результат сомнительный",F11="результат невалидный"),"результат не определён",IF(F11&lt;=35,"низкий",IF(F11&gt;35,"высокий"))))</f>
        <v/>
      </c>
      <c r="H11" s="3"/>
    </row>
    <row r="12" spans="1:11" ht="15.75" thickBot="1" x14ac:dyDescent="0.3">
      <c r="A12" s="14"/>
      <c r="B12" s="5" t="s">
        <v>5</v>
      </c>
      <c r="C12" s="2"/>
      <c r="D12" s="2"/>
      <c r="E12" s="2"/>
      <c r="F12" s="16"/>
      <c r="G12" s="18"/>
      <c r="H12" s="3"/>
    </row>
    <row r="13" spans="1:11" ht="15" customHeight="1" x14ac:dyDescent="0.25">
      <c r="A13" s="13">
        <v>6</v>
      </c>
      <c r="B13" s="4" t="s">
        <v>4</v>
      </c>
      <c r="C13" s="1"/>
      <c r="D13" s="1"/>
      <c r="E13" s="1"/>
      <c r="F13" s="15" t="str">
        <f t="shared" ref="F13" si="8">IF(SUM(C13:E14)=0,"",IF(OR(MAX(C13:E14)&gt;=50,MIN(C13:E14)&lt;15),"некорректные данные",IF(COUNT(D13:D14)=0,"не определён",IF((COUNT(D13:D14)&lt;2),"результат сомнительный",IF((D13+D14)/2&gt;35,"результат невалидный",IF(COUNT(E13:E14)=0,0,1000*(1.92^(AVERAGE(D13:D14)-AVERAGE(E13:E14)))))))))</f>
        <v/>
      </c>
      <c r="G13" s="17" t="str">
        <f t="shared" ref="G13" si="9">IF(F13="","",IF(OR(F13="не определён",F13="некорректные данные",F13="результат сомнительный",F13="результат невалидный"),"результат не определён",IF(F13&lt;=35,"низкий",IF(F13&gt;35,"высокий"))))</f>
        <v/>
      </c>
      <c r="H13" s="3"/>
    </row>
    <row r="14" spans="1:11" ht="15.75" thickBot="1" x14ac:dyDescent="0.3">
      <c r="A14" s="14"/>
      <c r="B14" s="5" t="s">
        <v>5</v>
      </c>
      <c r="C14" s="2"/>
      <c r="D14" s="2"/>
      <c r="E14" s="2"/>
      <c r="F14" s="16"/>
      <c r="G14" s="18"/>
      <c r="H14" s="3"/>
    </row>
    <row r="15" spans="1:11" ht="15" customHeight="1" x14ac:dyDescent="0.25">
      <c r="A15" s="13">
        <v>7</v>
      </c>
      <c r="B15" s="4" t="s">
        <v>4</v>
      </c>
      <c r="C15" s="1"/>
      <c r="D15" s="1"/>
      <c r="E15" s="1"/>
      <c r="F15" s="15" t="str">
        <f t="shared" ref="F15" si="10">IF(SUM(C15:E16)=0,"",IF(OR(MAX(C15:E16)&gt;=50,MIN(C15:E16)&lt;15),"некорректные данные",IF(COUNT(D15:D16)=0,"не определён",IF((COUNT(D15:D16)&lt;2),"результат сомнительный",IF((D15+D16)/2&gt;35,"результат невалидный",IF(COUNT(E15:E16)=0,0,1000*(1.92^(AVERAGE(D15:D16)-AVERAGE(E15:E16)))))))))</f>
        <v/>
      </c>
      <c r="G15" s="17" t="str">
        <f t="shared" ref="G15" si="11">IF(F15="","",IF(OR(F15="не определён",F15="некорректные данные",F15="результат сомнительный",F15="результат невалидный"),"результат не определён",IF(F15&lt;=35,"низкий",IF(F15&gt;35,"высокий"))))</f>
        <v/>
      </c>
      <c r="H15" s="3"/>
    </row>
    <row r="16" spans="1:11" ht="15.75" thickBot="1" x14ac:dyDescent="0.3">
      <c r="A16" s="14"/>
      <c r="B16" s="5" t="s">
        <v>5</v>
      </c>
      <c r="C16" s="2"/>
      <c r="D16" s="2"/>
      <c r="E16" s="2"/>
      <c r="F16" s="16"/>
      <c r="G16" s="18"/>
      <c r="H16" s="3"/>
    </row>
    <row r="17" spans="1:8" ht="15" customHeight="1" x14ac:dyDescent="0.25">
      <c r="A17" s="13">
        <v>8</v>
      </c>
      <c r="B17" s="4" t="s">
        <v>4</v>
      </c>
      <c r="C17" s="1"/>
      <c r="D17" s="1"/>
      <c r="E17" s="1"/>
      <c r="F17" s="15" t="str">
        <f t="shared" ref="F17" si="12">IF(SUM(C17:E18)=0,"",IF(OR(MAX(C17:E18)&gt;=50,MIN(C17:E18)&lt;15),"некорректные данные",IF(COUNT(D17:D18)=0,"не определён",IF((COUNT(D17:D18)&lt;2),"результат сомнительный",IF((D17+D18)/2&gt;35,"результат невалидный",IF(COUNT(E17:E18)=0,0,1000*(1.92^(AVERAGE(D17:D18)-AVERAGE(E17:E18)))))))))</f>
        <v/>
      </c>
      <c r="G17" s="17" t="str">
        <f t="shared" ref="G17" si="13">IF(F17="","",IF(OR(F17="не определён",F17="некорректные данные",F17="результат сомнительный",F17="результат невалидный"),"результат не определён",IF(F17&lt;=35,"низкий",IF(F17&gt;35,"высокий"))))</f>
        <v/>
      </c>
      <c r="H17" s="3"/>
    </row>
    <row r="18" spans="1:8" ht="15.75" thickBot="1" x14ac:dyDescent="0.3">
      <c r="A18" s="14"/>
      <c r="B18" s="5" t="s">
        <v>5</v>
      </c>
      <c r="C18" s="2"/>
      <c r="D18" s="2"/>
      <c r="E18" s="2"/>
      <c r="F18" s="16"/>
      <c r="G18" s="18"/>
      <c r="H18" s="3"/>
    </row>
    <row r="19" spans="1:8" ht="15" customHeight="1" x14ac:dyDescent="0.25">
      <c r="A19" s="13">
        <v>9</v>
      </c>
      <c r="B19" s="4" t="s">
        <v>4</v>
      </c>
      <c r="C19" s="1"/>
      <c r="D19" s="1"/>
      <c r="E19" s="1"/>
      <c r="F19" s="15" t="str">
        <f t="shared" ref="F19" si="14">IF(SUM(C19:E20)=0,"",IF(OR(MAX(C19:E20)&gt;=50,MIN(C19:E20)&lt;15),"некорректные данные",IF(COUNT(D19:D20)=0,"не определён",IF((COUNT(D19:D20)&lt;2),"результат сомнительный",IF((D19+D20)/2&gt;35,"результат невалидный",IF(COUNT(E19:E20)=0,0,1000*(1.92^(AVERAGE(D19:D20)-AVERAGE(E19:E20)))))))))</f>
        <v/>
      </c>
      <c r="G19" s="17" t="str">
        <f t="shared" ref="G19" si="15">IF(F19="","",IF(OR(F19="не определён",F19="некорректные данные",F19="результат сомнительный",F19="результат невалидный"),"результат не определён",IF(F19&lt;=35,"низкий",IF(F19&gt;35,"высокий"))))</f>
        <v/>
      </c>
      <c r="H19" s="3"/>
    </row>
    <row r="20" spans="1:8" ht="15.75" thickBot="1" x14ac:dyDescent="0.3">
      <c r="A20" s="14"/>
      <c r="B20" s="5" t="s">
        <v>5</v>
      </c>
      <c r="C20" s="2"/>
      <c r="D20" s="2"/>
      <c r="E20" s="2"/>
      <c r="F20" s="16"/>
      <c r="G20" s="18"/>
      <c r="H20" s="3"/>
    </row>
    <row r="21" spans="1:8" ht="15" customHeight="1" x14ac:dyDescent="0.25">
      <c r="A21" s="13">
        <v>10</v>
      </c>
      <c r="B21" s="4" t="s">
        <v>4</v>
      </c>
      <c r="C21" s="1"/>
      <c r="D21" s="1"/>
      <c r="E21" s="1"/>
      <c r="F21" s="15" t="str">
        <f t="shared" ref="F21" si="16">IF(SUM(C21:E22)=0,"",IF(OR(MAX(C21:E22)&gt;=50,MIN(C21:E22)&lt;15),"некорректные данные",IF(COUNT(D21:D22)=0,"не определён",IF((COUNT(D21:D22)&lt;2),"результат сомнительный",IF((D21+D22)/2&gt;35,"результат невалидный",IF(COUNT(E21:E22)=0,0,1000*(1.92^(AVERAGE(D21:D22)-AVERAGE(E21:E22)))))))))</f>
        <v/>
      </c>
      <c r="G21" s="17" t="str">
        <f t="shared" ref="G21" si="17">IF(F21="","",IF(OR(F21="не определён",F21="некорректные данные",F21="результат сомнительный",F21="результат невалидный"),"результат не определён",IF(F21&lt;=35,"низкий",IF(F21&gt;35,"высокий"))))</f>
        <v/>
      </c>
    </row>
    <row r="22" spans="1:8" ht="15.75" thickBot="1" x14ac:dyDescent="0.3">
      <c r="A22" s="14"/>
      <c r="B22" s="5" t="s">
        <v>5</v>
      </c>
      <c r="C22" s="2"/>
      <c r="D22" s="2"/>
      <c r="E22" s="2"/>
      <c r="F22" s="16"/>
      <c r="G22" s="18"/>
    </row>
    <row r="23" spans="1:8" ht="15" customHeight="1" x14ac:dyDescent="0.25">
      <c r="A23" s="13">
        <v>11</v>
      </c>
      <c r="B23" s="4" t="s">
        <v>4</v>
      </c>
      <c r="C23" s="1"/>
      <c r="D23" s="1"/>
      <c r="E23" s="1"/>
      <c r="F23" s="15" t="str">
        <f t="shared" ref="F23" si="18">IF(SUM(C23:E24)=0,"",IF(OR(MAX(C23:E24)&gt;=50,MIN(C23:E24)&lt;15),"некорректные данные",IF(COUNT(D23:D24)=0,"не определён",IF((COUNT(D23:D24)&lt;2),"результат сомнительный",IF((D23+D24)/2&gt;35,"результат невалидный",IF(COUNT(E23:E24)=0,0,1000*(1.92^(AVERAGE(D23:D24)-AVERAGE(E23:E24)))))))))</f>
        <v/>
      </c>
      <c r="G23" s="17" t="str">
        <f t="shared" ref="G23" si="19">IF(F23="","",IF(OR(F23="не определён",F23="некорректные данные",F23="результат сомнительный",F23="результат невалидный"),"результат не определён",IF(F23&lt;=35,"низкий",IF(F23&gt;35,"высокий"))))</f>
        <v/>
      </c>
    </row>
    <row r="24" spans="1:8" ht="15.75" thickBot="1" x14ac:dyDescent="0.3">
      <c r="A24" s="14"/>
      <c r="B24" s="5" t="s">
        <v>5</v>
      </c>
      <c r="C24" s="8"/>
      <c r="D24" s="8"/>
      <c r="E24" s="8"/>
      <c r="F24" s="16"/>
      <c r="G24" s="18"/>
    </row>
    <row r="25" spans="1:8" ht="15" customHeight="1" x14ac:dyDescent="0.25">
      <c r="A25" s="13">
        <v>12</v>
      </c>
      <c r="B25" s="4" t="s">
        <v>4</v>
      </c>
      <c r="C25" s="1"/>
      <c r="D25" s="1"/>
      <c r="E25" s="1"/>
      <c r="F25" s="15" t="str">
        <f t="shared" ref="F25" si="20">IF(SUM(C25:E26)=0,"",IF(OR(MAX(C25:E26)&gt;=50,MIN(C25:E26)&lt;15),"некорректные данные",IF(COUNT(D25:D26)=0,"не определён",IF((COUNT(D25:D26)&lt;2),"результат сомнительный",IF((D25+D26)/2&gt;35,"результат невалидный",IF(COUNT(E25:E26)=0,0,1000*(1.92^(AVERAGE(D25:D26)-AVERAGE(E25:E26)))))))))</f>
        <v/>
      </c>
      <c r="G25" s="17" t="str">
        <f t="shared" ref="G25" si="21">IF(F25="","",IF(OR(F25="не определён",F25="некорректные данные",F25="результат сомнительный",F25="результат невалидный"),"результат не определён",IF(F25&lt;=35,"низкий",IF(F25&gt;35,"высокий"))))</f>
        <v/>
      </c>
    </row>
    <row r="26" spans="1:8" ht="15.75" thickBot="1" x14ac:dyDescent="0.3">
      <c r="A26" s="14"/>
      <c r="B26" s="5" t="s">
        <v>5</v>
      </c>
      <c r="C26" s="2"/>
      <c r="D26" s="2"/>
      <c r="E26" s="2"/>
      <c r="F26" s="16"/>
      <c r="G26" s="18"/>
    </row>
    <row r="27" spans="1:8" ht="15" customHeight="1" x14ac:dyDescent="0.25">
      <c r="A27" s="13">
        <v>13</v>
      </c>
      <c r="B27" s="4" t="s">
        <v>4</v>
      </c>
      <c r="C27" s="1"/>
      <c r="D27" s="1"/>
      <c r="E27" s="1"/>
      <c r="F27" s="15" t="str">
        <f t="shared" ref="F27" si="22">IF(SUM(C27:E28)=0,"",IF(OR(MAX(C27:E28)&gt;=50,MIN(C27:E28)&lt;15),"некорректные данные",IF(COUNT(D27:D28)=0,"не определён",IF((COUNT(D27:D28)&lt;2),"результат сомнительный",IF((D27+D28)/2&gt;35,"результат невалидный",IF(COUNT(E27:E28)=0,0,1000*(1.92^(AVERAGE(D27:D28)-AVERAGE(E27:E28)))))))))</f>
        <v/>
      </c>
      <c r="G27" s="17" t="str">
        <f t="shared" ref="G27" si="23">IF(F27="","",IF(OR(F27="не определён",F27="некорректные данные",F27="результат сомнительный",F27="результат невалидный"),"результат не определён",IF(F27&lt;=35,"низкий",IF(F27&gt;35,"высокий"))))</f>
        <v/>
      </c>
    </row>
    <row r="28" spans="1:8" ht="15.75" thickBot="1" x14ac:dyDescent="0.3">
      <c r="A28" s="14"/>
      <c r="B28" s="5" t="s">
        <v>5</v>
      </c>
      <c r="C28" s="2"/>
      <c r="D28" s="2"/>
      <c r="E28" s="2"/>
      <c r="F28" s="16"/>
      <c r="G28" s="18"/>
    </row>
    <row r="29" spans="1:8" ht="15" customHeight="1" x14ac:dyDescent="0.25">
      <c r="A29" s="13">
        <v>14</v>
      </c>
      <c r="B29" s="4" t="s">
        <v>4</v>
      </c>
      <c r="C29" s="1"/>
      <c r="D29" s="1"/>
      <c r="E29" s="1"/>
      <c r="F29" s="15" t="str">
        <f t="shared" ref="F29" si="24">IF(SUM(C29:E30)=0,"",IF(OR(MAX(C29:E30)&gt;=50,MIN(C29:E30)&lt;15),"некорректные данные",IF(COUNT(D29:D30)=0,"не определён",IF((COUNT(D29:D30)&lt;2),"результат сомнительный",IF((D29+D30)/2&gt;35,"результат невалидный",IF(COUNT(E29:E30)=0,0,1000*(1.92^(AVERAGE(D29:D30)-AVERAGE(E29:E30)))))))))</f>
        <v/>
      </c>
      <c r="G29" s="17" t="str">
        <f t="shared" ref="G29" si="25">IF(F29="","",IF(OR(F29="не определён",F29="некорректные данные",F29="результат сомнительный",F29="результат невалидный"),"результат не определён",IF(F29&lt;=35,"низкий",IF(F29&gt;35,"высокий"))))</f>
        <v/>
      </c>
    </row>
    <row r="30" spans="1:8" ht="15.75" thickBot="1" x14ac:dyDescent="0.3">
      <c r="A30" s="14"/>
      <c r="B30" s="5" t="s">
        <v>5</v>
      </c>
      <c r="C30" s="2"/>
      <c r="D30" s="2"/>
      <c r="E30" s="8"/>
      <c r="F30" s="16"/>
      <c r="G30" s="18"/>
    </row>
    <row r="31" spans="1:8" ht="15" customHeight="1" x14ac:dyDescent="0.25">
      <c r="A31" s="13">
        <v>15</v>
      </c>
      <c r="B31" s="4" t="s">
        <v>4</v>
      </c>
      <c r="C31" s="1"/>
      <c r="D31" s="1"/>
      <c r="E31" s="1"/>
      <c r="F31" s="15" t="str">
        <f t="shared" ref="F31" si="26">IF(SUM(C31:E32)=0,"",IF(OR(MAX(C31:E32)&gt;=50,MIN(C31:E32)&lt;15),"некорректные данные",IF(COUNT(D31:D32)=0,"не определён",IF((COUNT(D31:D32)&lt;2),"результат сомнительный",IF((D31+D32)/2&gt;35,"результат невалидный",IF(COUNT(E31:E32)=0,0,1000*(1.92^(AVERAGE(D31:D32)-AVERAGE(E31:E32)))))))))</f>
        <v/>
      </c>
      <c r="G31" s="17" t="str">
        <f t="shared" ref="G31" si="27">IF(F31="","",IF(OR(F31="не определён",F31="некорректные данные",F31="результат сомнительный",F31="результат невалидный"),"результат не определён",IF(F31&lt;=35,"низкий",IF(F31&gt;35,"высокий"))))</f>
        <v/>
      </c>
    </row>
    <row r="32" spans="1:8" ht="15.75" thickBot="1" x14ac:dyDescent="0.3">
      <c r="A32" s="14"/>
      <c r="B32" s="5" t="s">
        <v>5</v>
      </c>
      <c r="C32" s="9"/>
      <c r="D32" s="9"/>
      <c r="E32" s="9"/>
      <c r="F32" s="16"/>
      <c r="G32" s="18"/>
    </row>
    <row r="33" spans="1:7" ht="15" customHeight="1" x14ac:dyDescent="0.25">
      <c r="A33" s="13">
        <v>16</v>
      </c>
      <c r="B33" s="4" t="s">
        <v>4</v>
      </c>
      <c r="C33" s="10"/>
      <c r="D33" s="10"/>
      <c r="E33" s="10"/>
      <c r="F33" s="15" t="str">
        <f t="shared" ref="F33" si="28">IF(SUM(C33:E34)=0,"",IF(OR(MAX(C33:E34)&gt;=50,MIN(C33:E34)&lt;15),"некорректные данные",IF(COUNT(D33:D34)=0,"не определён",IF((COUNT(D33:D34)&lt;2),"результат сомнительный",IF((D33+D34)/2&gt;35,"результат невалидный",IF(COUNT(E33:E34)=0,0,1000*(1.92^(AVERAGE(D33:D34)-AVERAGE(E33:E34)))))))))</f>
        <v/>
      </c>
      <c r="G33" s="17" t="str">
        <f t="shared" ref="G33" si="29">IF(F33="","",IF(OR(F33="не определён",F33="некорректные данные",F33="результат сомнительный",F33="результат невалидный"),"результат не определён",IF(F33&lt;=35,"низкий",IF(F33&gt;35,"высокий"))))</f>
        <v/>
      </c>
    </row>
    <row r="34" spans="1:7" ht="15.75" thickBot="1" x14ac:dyDescent="0.3">
      <c r="A34" s="14"/>
      <c r="B34" s="5" t="s">
        <v>5</v>
      </c>
      <c r="C34" s="9"/>
      <c r="D34" s="9"/>
      <c r="E34" s="9"/>
      <c r="F34" s="16"/>
      <c r="G34" s="18"/>
    </row>
    <row r="35" spans="1:7" ht="15" customHeight="1" x14ac:dyDescent="0.25">
      <c r="A35" s="13">
        <v>17</v>
      </c>
      <c r="B35" s="4" t="s">
        <v>4</v>
      </c>
      <c r="C35" s="10"/>
      <c r="D35" s="10"/>
      <c r="E35" s="10"/>
      <c r="F35" s="15" t="str">
        <f t="shared" ref="F35" si="30">IF(SUM(C35:E36)=0,"",IF(OR(MAX(C35:E36)&gt;=50,MIN(C35:E36)&lt;15),"некорректные данные",IF(COUNT(D35:D36)=0,"не определён",IF((COUNT(D35:D36)&lt;2),"результат сомнительный",IF((D35+D36)/2&gt;35,"результат невалидный",IF(COUNT(E35:E36)=0,0,1000*(1.92^(AVERAGE(D35:D36)-AVERAGE(E35:E36)))))))))</f>
        <v/>
      </c>
      <c r="G35" s="17" t="str">
        <f t="shared" ref="G35" si="31">IF(F35="","",IF(OR(F35="не определён",F35="некорректные данные",F35="результат сомнительный",F35="результат невалидный"),"результат не определён",IF(F35&lt;=35,"низкий",IF(F35&gt;35,"высокий"))))</f>
        <v/>
      </c>
    </row>
    <row r="36" spans="1:7" ht="15.75" thickBot="1" x14ac:dyDescent="0.3">
      <c r="A36" s="14"/>
      <c r="B36" s="5" t="s">
        <v>5</v>
      </c>
      <c r="C36" s="9"/>
      <c r="D36" s="9"/>
      <c r="E36" s="9"/>
      <c r="F36" s="16"/>
      <c r="G36" s="18"/>
    </row>
    <row r="37" spans="1:7" ht="15" customHeight="1" x14ac:dyDescent="0.25">
      <c r="A37" s="13">
        <v>18</v>
      </c>
      <c r="B37" s="4" t="s">
        <v>4</v>
      </c>
      <c r="C37" s="10"/>
      <c r="D37" s="10"/>
      <c r="E37" s="10"/>
      <c r="F37" s="15" t="str">
        <f t="shared" ref="F37" si="32">IF(SUM(C37:E38)=0,"",IF(OR(MAX(C37:E38)&gt;=50,MIN(C37:E38)&lt;15),"некорректные данные",IF(COUNT(D37:D38)=0,"не определён",IF((COUNT(D37:D38)&lt;2),"результат сомнительный",IF((D37+D38)/2&gt;35,"результат невалидный",IF(COUNT(E37:E38)=0,0,1000*(1.92^(AVERAGE(D37:D38)-AVERAGE(E37:E38)))))))))</f>
        <v/>
      </c>
      <c r="G37" s="17" t="str">
        <f t="shared" ref="G37" si="33">IF(F37="","",IF(OR(F37="не определён",F37="некорректные данные",F37="результат сомнительный",F37="результат невалидный"),"результат не определён",IF(F37&lt;=35,"низкий",IF(F37&gt;35,"высокий"))))</f>
        <v/>
      </c>
    </row>
    <row r="38" spans="1:7" ht="15.75" thickBot="1" x14ac:dyDescent="0.3">
      <c r="A38" s="14"/>
      <c r="B38" s="5" t="s">
        <v>5</v>
      </c>
      <c r="C38" s="2"/>
      <c r="D38" s="2"/>
      <c r="E38" s="2"/>
      <c r="F38" s="16"/>
      <c r="G38" s="18"/>
    </row>
    <row r="39" spans="1:7" ht="15" customHeight="1" x14ac:dyDescent="0.25">
      <c r="A39" s="13">
        <v>19</v>
      </c>
      <c r="B39" s="4" t="s">
        <v>4</v>
      </c>
      <c r="C39" s="1"/>
      <c r="D39" s="1"/>
      <c r="E39" s="1"/>
      <c r="F39" s="15" t="str">
        <f t="shared" ref="F39" si="34">IF(SUM(C39:E40)=0,"",IF(OR(MAX(C39:E40)&gt;=50,MIN(C39:E40)&lt;15),"некорректные данные",IF(COUNT(D39:D40)=0,"не определён",IF((COUNT(D39:D40)&lt;2),"результат сомнительный",IF((D39+D40)/2&gt;35,"результат невалидный",IF(COUNT(E39:E40)=0,0,1000*(1.92^(AVERAGE(D39:D40)-AVERAGE(E39:E40)))))))))</f>
        <v/>
      </c>
      <c r="G39" s="17" t="str">
        <f t="shared" ref="G39" si="35">IF(F39="","",IF(OR(F39="не определён",F39="некорректные данные",F39="результат сомнительный",F39="результат невалидный"),"результат не определён",IF(F39&lt;=35,"низкий",IF(F39&gt;35,"высокий"))))</f>
        <v/>
      </c>
    </row>
    <row r="40" spans="1:7" ht="15.75" thickBot="1" x14ac:dyDescent="0.3">
      <c r="A40" s="14"/>
      <c r="B40" s="5" t="s">
        <v>5</v>
      </c>
      <c r="C40" s="2"/>
      <c r="D40" s="2"/>
      <c r="E40" s="2"/>
      <c r="F40" s="16"/>
      <c r="G40" s="18"/>
    </row>
    <row r="41" spans="1:7" ht="15" customHeight="1" x14ac:dyDescent="0.25">
      <c r="A41" s="13">
        <v>20</v>
      </c>
      <c r="B41" s="4" t="s">
        <v>4</v>
      </c>
      <c r="C41" s="1"/>
      <c r="D41" s="1"/>
      <c r="E41" s="1"/>
      <c r="F41" s="15" t="str">
        <f t="shared" ref="F41" si="36">IF(SUM(C41:E42)=0,"",IF(OR(MAX(C41:E42)&gt;=50,MIN(C41:E42)&lt;15),"некорректные данные",IF(COUNT(D41:D42)=0,"не определён",IF((COUNT(D41:D42)&lt;2),"результат сомнительный",IF((D41+D42)/2&gt;35,"результат невалидный",IF(COUNT(E41:E42)=0,0,1000*(1.92^(AVERAGE(D41:D42)-AVERAGE(E41:E42)))))))))</f>
        <v/>
      </c>
      <c r="G41" s="17" t="str">
        <f t="shared" ref="G41" si="37">IF(F41="","",IF(OR(F41="не определён",F41="некорректные данные",F41="результат сомнительный",F41="результат невалидный"),"результат не определён",IF(F41&lt;=35,"низкий",IF(F41&gt;35,"высокий"))))</f>
        <v/>
      </c>
    </row>
    <row r="42" spans="1:7" ht="15.75" thickBot="1" x14ac:dyDescent="0.3">
      <c r="A42" s="14"/>
      <c r="B42" s="5" t="s">
        <v>5</v>
      </c>
      <c r="C42" s="9"/>
      <c r="D42" s="9"/>
      <c r="E42" s="9"/>
      <c r="F42" s="16"/>
      <c r="G42" s="18"/>
    </row>
    <row r="43" spans="1:7" ht="15" customHeight="1" x14ac:dyDescent="0.25">
      <c r="A43" s="13">
        <v>21</v>
      </c>
      <c r="B43" s="4" t="s">
        <v>4</v>
      </c>
      <c r="C43" s="10"/>
      <c r="D43" s="10"/>
      <c r="E43" s="10"/>
      <c r="F43" s="15" t="str">
        <f t="shared" ref="F43" si="38">IF(SUM(C43:E44)=0,"",IF(OR(MAX(C43:E44)&gt;=50,MIN(C43:E44)&lt;15),"некорректные данные",IF(COUNT(D43:D44)=0,"не определён",IF((COUNT(D43:D44)&lt;2),"результат сомнительный",IF((D43+D44)/2&gt;35,"результат невалидный",IF(COUNT(E43:E44)=0,0,1000*(1.92^(AVERAGE(D43:D44)-AVERAGE(E43:E44)))))))))</f>
        <v/>
      </c>
      <c r="G43" s="17" t="str">
        <f t="shared" ref="G43" si="39">IF(F43="","",IF(OR(F43="не определён",F43="некорректные данные",F43="результат сомнительный",F43="результат невалидный"),"результат не определён",IF(F43&lt;=35,"низкий",IF(F43&gt;35,"высокий"))))</f>
        <v/>
      </c>
    </row>
    <row r="44" spans="1:7" ht="15.75" thickBot="1" x14ac:dyDescent="0.3">
      <c r="A44" s="14"/>
      <c r="B44" s="5" t="s">
        <v>5</v>
      </c>
      <c r="C44" s="9"/>
      <c r="D44" s="9"/>
      <c r="E44" s="9"/>
      <c r="F44" s="16"/>
      <c r="G44" s="18"/>
    </row>
    <row r="45" spans="1:7" ht="15" customHeight="1" x14ac:dyDescent="0.25">
      <c r="A45" s="13">
        <v>22</v>
      </c>
      <c r="B45" s="4" t="s">
        <v>4</v>
      </c>
      <c r="C45" s="10"/>
      <c r="D45" s="10"/>
      <c r="E45" s="10"/>
      <c r="F45" s="15" t="str">
        <f t="shared" ref="F45" si="40">IF(SUM(C45:E46)=0,"",IF(OR(MAX(C45:E46)&gt;=50,MIN(C45:E46)&lt;15),"некорректные данные",IF(COUNT(D45:D46)=0,"не определён",IF((COUNT(D45:D46)&lt;2),"результат сомнительный",IF((D45+D46)/2&gt;35,"результат невалидный",IF(COUNT(E45:E46)=0,0,1000*(1.92^(AVERAGE(D45:D46)-AVERAGE(E45:E46)))))))))</f>
        <v/>
      </c>
      <c r="G45" s="17" t="str">
        <f t="shared" ref="G45" si="41">IF(F45="","",IF(OR(F45="не определён",F45="некорректные данные",F45="результат сомнительный",F45="результат невалидный"),"результат не определён",IF(F45&lt;=35,"низкий",IF(F45&gt;35,"высокий"))))</f>
        <v/>
      </c>
    </row>
    <row r="46" spans="1:7" ht="15.75" thickBot="1" x14ac:dyDescent="0.3">
      <c r="A46" s="14"/>
      <c r="B46" s="5" t="s">
        <v>5</v>
      </c>
      <c r="C46" s="9"/>
      <c r="D46" s="9"/>
      <c r="E46" s="9"/>
      <c r="F46" s="16"/>
      <c r="G46" s="18"/>
    </row>
    <row r="47" spans="1:7" ht="15" customHeight="1" x14ac:dyDescent="0.25">
      <c r="A47" s="13">
        <v>23</v>
      </c>
      <c r="B47" s="4" t="s">
        <v>4</v>
      </c>
      <c r="C47" s="10"/>
      <c r="D47" s="10"/>
      <c r="E47" s="10"/>
      <c r="F47" s="15" t="str">
        <f t="shared" ref="F47" si="42">IF(SUM(C47:E48)=0,"",IF(OR(MAX(C47:E48)&gt;=50,MIN(C47:E48)&lt;15),"некорректные данные",IF(COUNT(D47:D48)=0,"не определён",IF((COUNT(D47:D48)&lt;2),"результат сомнительный",IF((D47+D48)/2&gt;35,"результат невалидный",IF(COUNT(E47:E48)=0,0,1000*(1.92^(AVERAGE(D47:D48)-AVERAGE(E47:E48)))))))))</f>
        <v/>
      </c>
      <c r="G47" s="17" t="str">
        <f t="shared" ref="G47" si="43">IF(F47="","",IF(OR(F47="не определён",F47="некорректные данные",F47="результат сомнительный",F47="результат невалидный"),"результат не определён",IF(F47&lt;=35,"низкий",IF(F47&gt;35,"высокий"))))</f>
        <v/>
      </c>
    </row>
    <row r="48" spans="1:7" ht="15.75" thickBot="1" x14ac:dyDescent="0.3">
      <c r="A48" s="14"/>
      <c r="B48" s="5" t="s">
        <v>5</v>
      </c>
      <c r="C48" s="9"/>
      <c r="D48" s="9"/>
      <c r="E48" s="9"/>
      <c r="F48" s="16"/>
      <c r="G48" s="18"/>
    </row>
    <row r="49" spans="1:7" ht="15" customHeight="1" x14ac:dyDescent="0.25">
      <c r="A49" s="19">
        <v>24</v>
      </c>
      <c r="B49" s="4" t="s">
        <v>4</v>
      </c>
      <c r="C49" s="11"/>
      <c r="D49" s="11"/>
      <c r="E49" s="11"/>
      <c r="F49" s="15" t="str">
        <f t="shared" ref="F49" si="44">IF(SUM(C49:E50)=0,"",IF(OR(MAX(C49:E50)&gt;=50,MIN(C49:E50)&lt;15),"некорректные данные",IF(COUNT(D49:D50)=0,"не определён",IF((COUNT(D49:D50)&lt;2),"результат сомнительный",IF((D49+D50)/2&gt;35,"результат невалидный",IF(COUNT(E49:E50)=0,0,1000*(1.92^(AVERAGE(D49:D50)-AVERAGE(E49:E50)))))))))</f>
        <v/>
      </c>
      <c r="G49" s="17" t="str">
        <f t="shared" ref="G49" si="45">IF(F49="","",IF(OR(F49="не определён",F49="некорректные данные",F49="результат сомнительный",F49="результат невалидный"),"результат не определён",IF(F49&lt;=35,"низкий",IF(F49&gt;35,"высокий"))))</f>
        <v/>
      </c>
    </row>
    <row r="50" spans="1:7" ht="15.75" thickBot="1" x14ac:dyDescent="0.3">
      <c r="A50" s="14"/>
      <c r="B50" s="5" t="s">
        <v>5</v>
      </c>
      <c r="C50" s="9"/>
      <c r="D50" s="9"/>
      <c r="E50" s="9"/>
      <c r="F50" s="16"/>
      <c r="G50" s="18"/>
    </row>
  </sheetData>
  <mergeCells count="77">
    <mergeCell ref="A1:A2"/>
    <mergeCell ref="C1:E1"/>
    <mergeCell ref="F1:F2"/>
    <mergeCell ref="G1:G2"/>
    <mergeCell ref="A3:A4"/>
    <mergeCell ref="F3:F4"/>
    <mergeCell ref="G3:G4"/>
    <mergeCell ref="A9:A10"/>
    <mergeCell ref="F9:F10"/>
    <mergeCell ref="G9:G10"/>
    <mergeCell ref="A11:A12"/>
    <mergeCell ref="F11:F12"/>
    <mergeCell ref="G11:G12"/>
    <mergeCell ref="A5:A6"/>
    <mergeCell ref="F5:F6"/>
    <mergeCell ref="G5:G6"/>
    <mergeCell ref="A7:A8"/>
    <mergeCell ref="F7:F8"/>
    <mergeCell ref="G7:G8"/>
    <mergeCell ref="A17:A18"/>
    <mergeCell ref="F17:F18"/>
    <mergeCell ref="G17:G18"/>
    <mergeCell ref="A19:A20"/>
    <mergeCell ref="F19:F20"/>
    <mergeCell ref="G19:G20"/>
    <mergeCell ref="A13:A14"/>
    <mergeCell ref="F13:F14"/>
    <mergeCell ref="G13:G14"/>
    <mergeCell ref="A15:A16"/>
    <mergeCell ref="F15:F16"/>
    <mergeCell ref="G15:G16"/>
    <mergeCell ref="A25:A26"/>
    <mergeCell ref="F25:F26"/>
    <mergeCell ref="G25:G26"/>
    <mergeCell ref="A27:A28"/>
    <mergeCell ref="F27:F28"/>
    <mergeCell ref="G27:G28"/>
    <mergeCell ref="A21:A22"/>
    <mergeCell ref="F21:F22"/>
    <mergeCell ref="G21:G22"/>
    <mergeCell ref="A23:A24"/>
    <mergeCell ref="F23:F24"/>
    <mergeCell ref="G23:G24"/>
    <mergeCell ref="G33:G34"/>
    <mergeCell ref="A35:A36"/>
    <mergeCell ref="F35:F36"/>
    <mergeCell ref="G35:G36"/>
    <mergeCell ref="A29:A30"/>
    <mergeCell ref="F29:F30"/>
    <mergeCell ref="G29:G30"/>
    <mergeCell ref="A31:A32"/>
    <mergeCell ref="F31:F32"/>
    <mergeCell ref="G31:G32"/>
    <mergeCell ref="A33:A34"/>
    <mergeCell ref="F33:F34"/>
    <mergeCell ref="A49:A50"/>
    <mergeCell ref="F49:F50"/>
    <mergeCell ref="G49:G50"/>
    <mergeCell ref="B1:B2"/>
    <mergeCell ref="A45:A46"/>
    <mergeCell ref="F45:F46"/>
    <mergeCell ref="G45:G46"/>
    <mergeCell ref="A47:A48"/>
    <mergeCell ref="F47:F48"/>
    <mergeCell ref="G47:G48"/>
    <mergeCell ref="A41:A42"/>
    <mergeCell ref="F41:F42"/>
    <mergeCell ref="G41:G42"/>
    <mergeCell ref="A43:A44"/>
    <mergeCell ref="F43:F44"/>
    <mergeCell ref="G43:G44"/>
    <mergeCell ref="A37:A38"/>
    <mergeCell ref="F37:F38"/>
    <mergeCell ref="G37:G38"/>
    <mergeCell ref="A39:A40"/>
    <mergeCell ref="F39:F40"/>
    <mergeCell ref="G39:G40"/>
  </mergeCells>
  <conditionalFormatting sqref="C3:E50">
    <cfRule type="cellIs" dxfId="2" priority="3" operator="between">
      <formula>0.01</formula>
      <formula>14.99</formula>
    </cfRule>
    <cfRule type="cellIs" dxfId="1" priority="4" operator="greaterThan">
      <formula>49.9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" operator="beginsWith" id="{642FF515-41EF-4F57-B638-68778BD1DB68}">
            <xm:f>LEFT(C3,LEN("0"))="0"</xm:f>
            <xm:f>"0"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C3:E50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Викторов</dc:creator>
  <cp:lastModifiedBy>m.ovanesyam</cp:lastModifiedBy>
  <dcterms:created xsi:type="dcterms:W3CDTF">2015-10-01T12:06:10Z</dcterms:created>
  <dcterms:modified xsi:type="dcterms:W3CDTF">2019-11-19T09:35:11Z</dcterms:modified>
</cp:coreProperties>
</file>